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PK 2020" sheetId="1" r:id="rId1"/>
    <sheet name="RKT 2021" sheetId="2" r:id="rId2"/>
    <sheet name="RKT 2022." sheetId="3" r:id="rId3"/>
    <sheet name="Sheet2" sheetId="4" r:id="rId4"/>
  </sheets>
  <definedNames>
    <definedName name="_xlnm.Print_Area" localSheetId="0">'PK 2020'!$A$1:$H$47</definedName>
    <definedName name="_xlnm.Print_Area" localSheetId="1">'RKT 2021'!$A$1:$J$49</definedName>
  </definedNames>
  <calcPr fullCalcOnLoad="1"/>
</workbook>
</file>

<file path=xl/sharedStrings.xml><?xml version="1.0" encoding="utf-8"?>
<sst xmlns="http://schemas.openxmlformats.org/spreadsheetml/2006/main" count="194" uniqueCount="115">
  <si>
    <t>Target</t>
  </si>
  <si>
    <t xml:space="preserve">Anggaran </t>
  </si>
  <si>
    <t>PERJANJIAN KINERJA TAHUN 2020</t>
  </si>
  <si>
    <t>RENCANA KERJA TAHUN 2021</t>
  </si>
  <si>
    <t>Indikator Kinerja Tujuan, Sasaran, Program, dan Kegiatan</t>
  </si>
  <si>
    <t xml:space="preserve">No </t>
  </si>
  <si>
    <t xml:space="preserve">Tujuan </t>
  </si>
  <si>
    <t xml:space="preserve">Sasaran </t>
  </si>
  <si>
    <t xml:space="preserve">Program dan kegiatan </t>
  </si>
  <si>
    <t xml:space="preserve">Peningkatan manajemen Administrasi Pelayanan Umum </t>
  </si>
  <si>
    <t xml:space="preserve">Peningkatan Sarana dan Prasarana Aparatur </t>
  </si>
  <si>
    <t xml:space="preserve">Peningkatan dan pengembangan Sistem pelaporan Keuangan </t>
  </si>
  <si>
    <t xml:space="preserve">Program Perencanaan dan Evaluasi Kinerja perangkat daerah </t>
  </si>
  <si>
    <t xml:space="preserve">Penyususnan Dokumen Evaluasi Kinerja perangkat Daerah </t>
  </si>
  <si>
    <t xml:space="preserve">Program peningkatan Keterbukaan Informasi Publik </t>
  </si>
  <si>
    <t>Pengelolaan Informasi Keterbukaan Publik</t>
  </si>
  <si>
    <t xml:space="preserve">% Informasi yang diSampaikan ke Publik </t>
  </si>
  <si>
    <t xml:space="preserve">Program Peningkatan Kinerja Pemerintahan, Pembangunan, pembinaan Kemasyarakatan dan Keterntraman Masyarakat </t>
  </si>
  <si>
    <t xml:space="preserve">Fasilitasi pemebrdayaan masyarakat Desa </t>
  </si>
  <si>
    <t xml:space="preserve">Fasilitasi Kesjahteraan Masyarakat </t>
  </si>
  <si>
    <t xml:space="preserve">Pembinaan ketentraman dan ketertiban Masyarakat </t>
  </si>
  <si>
    <t xml:space="preserve">% Ketercapaian Perencanaan dan Evaluasi Kinerja sakib </t>
  </si>
  <si>
    <t>Pembina TK I</t>
  </si>
  <si>
    <t>Program Managemen Adminsitasi Pelayanan Umum, kepegawaian dan keuangan Perangkatat Dearah</t>
  </si>
  <si>
    <t xml:space="preserve">Tingkat Kinerja Seksi Pemerintahan 
</t>
  </si>
  <si>
    <t xml:space="preserve">Tingkat Kinerja Seksi Pemberdayaan Masyarakat Desa 
</t>
  </si>
  <si>
    <t xml:space="preserve">Tingkat Kinerja Seksi Kesejahteraan Rakyat 
</t>
  </si>
  <si>
    <t xml:space="preserve">Tingkat Kinerja Seksi Ketentraman dan Ketertiban 
</t>
  </si>
  <si>
    <t xml:space="preserve">BUPATI REMBANG </t>
  </si>
  <si>
    <t>Indeks Kepuasan Masyarakat Layanan Kecamatan Sedan</t>
  </si>
  <si>
    <t>Jumlah informasi yang disampaikan  ke publik</t>
  </si>
  <si>
    <t>% ketercapaian pelayanan umum (target 90%)</t>
  </si>
  <si>
    <t xml:space="preserve">% pemenuhan pelayanan administrasi perkantoran/umum yang diterapkan dengan baik </t>
  </si>
  <si>
    <t>Jumlah Dokumen pengelolaan BMD yg dikelola baik</t>
  </si>
  <si>
    <t>3 doc</t>
  </si>
  <si>
    <t xml:space="preserve">Jumlah dokumen manajemen kepegawaian yang dikelola dengan baik </t>
  </si>
  <si>
    <t>8 doc</t>
  </si>
  <si>
    <t>Jumlah Dokumen/laporan keuangan  dengan kualitas baik</t>
  </si>
  <si>
    <t>Jumlah dokumen Perencanaan Perangkat Daerah yang disusun</t>
  </si>
  <si>
    <t>Jumlah Dokumen Laporan  kinerja  yang disusun</t>
  </si>
  <si>
    <t>2 doc</t>
  </si>
  <si>
    <t xml:space="preserve">% ketercukupan sarana prasarana aparatur </t>
  </si>
  <si>
    <t xml:space="preserve">% ketercapaian pelayanan kepegawaian </t>
  </si>
  <si>
    <t xml:space="preserve">% ketercapaian pelayanan keuangan </t>
  </si>
  <si>
    <t>Persentase pemerintahan Desa/kelurahan yang tertib administrasi</t>
  </si>
  <si>
    <t>Persentase pemerintahan Desa/kelurahan yang lunas bayar PBB</t>
  </si>
  <si>
    <t>Persentase pelaksanaan pembangunan secara swakelola</t>
  </si>
  <si>
    <t>Persentase penetapan APBDesa tepat waktu</t>
  </si>
  <si>
    <t>Persentase lembaga kesejahteraan masyarakat Desa/kelurahan yang aktif</t>
  </si>
  <si>
    <t>Persentase penyelesaian peramasalahan K-3 (Ketertiban,ketentraman dan keindahan)</t>
  </si>
  <si>
    <t>60-70</t>
  </si>
  <si>
    <t xml:space="preserve">% ketercapaian pelayanan umum </t>
  </si>
  <si>
    <t>3 Doc</t>
  </si>
  <si>
    <t>Program Penunjang Urusan Pemerintahan Daerah Kabupaten/ Kota</t>
  </si>
  <si>
    <t xml:space="preserve">Perencanaan , Penganggaran dan Evaluasi Kinerja Perangkat Daerah </t>
  </si>
  <si>
    <t xml:space="preserve">Administrasi Keuangan Perangkat daerah </t>
  </si>
  <si>
    <t xml:space="preserve">Administrasi Umum Perangkat daerah </t>
  </si>
  <si>
    <t xml:space="preserve">Pemiliharaan barang Milik daerah Penunjang Urusan Pemerintah Daerah </t>
  </si>
  <si>
    <t>Persentase pemenuhan pelayanan administrasi perkantoran</t>
  </si>
  <si>
    <t>Jumlah dokumen pelaporan keuangan dengan kualitas baik</t>
  </si>
  <si>
    <t>Jumlah Dokumen perencanaan yang disusun</t>
  </si>
  <si>
    <t>2 Doc</t>
  </si>
  <si>
    <t>Jumlah Dokumen Pengelolaan Barang Milik daerah yang Dikelola dengan baik</t>
  </si>
  <si>
    <t xml:space="preserve">Program Penyelenggaraan Pemerintahan Dan Pelayanan Publik </t>
  </si>
  <si>
    <t xml:space="preserve">Pelaksanaan Urusan pemeritahan yang Dilimpahkan Kepada camat </t>
  </si>
  <si>
    <t>Persentase Lembaga Kesejahteraan Masyarakat Desa/Kelurahan yang aktif</t>
  </si>
  <si>
    <t xml:space="preserve">Program Pemberdayaan Masyarakat Desa dan kelurahan </t>
  </si>
  <si>
    <t>Tingkat Kinerja Seksi Pemberdayaan Masyarakat Desa</t>
  </si>
  <si>
    <t xml:space="preserve">Koordinasi kegiatan pemberdayaan Desa </t>
  </si>
  <si>
    <t>Persentase Pelaksanaan Pembangunan secara swakelola</t>
  </si>
  <si>
    <t>Program Koordinasi Ketentraman dan Ketertiban Umum</t>
  </si>
  <si>
    <t>Tingkat Kinerja Seksi Ketentraman dan Ketertiban</t>
  </si>
  <si>
    <t>Koordinasi Upaya Penyelenggaraan Ketentraman dan Ketertiban Umum</t>
  </si>
  <si>
    <t>Persentase penyelesaian permasalahan K-3 (Ketertiban,Ketentraman dan keindahan)</t>
  </si>
  <si>
    <t>Tingkat Kinerja Seksi Pemerintahan Desa/Kelurahan</t>
  </si>
  <si>
    <t xml:space="preserve">Fasilitasi, Rekomendasi dan Koordinasi Pembinaan dan Pengawasan Pemerintahan Desa </t>
  </si>
  <si>
    <t xml:space="preserve"> Persentase Pemerintahan Desa/Kelurahan yang tertib administrasi</t>
  </si>
  <si>
    <t>RENCANA KERJA TAHUN 2022</t>
  </si>
  <si>
    <t>KANTOR KECAMATAN SALE</t>
  </si>
  <si>
    <t>Meningkatkan akuntabilitas kinerja  Kecamatan Sale</t>
  </si>
  <si>
    <t>Nilai SAKIP Kecamatan Sale</t>
  </si>
  <si>
    <t xml:space="preserve">       Sale, 02  Januari  2020</t>
  </si>
  <si>
    <t xml:space="preserve">       CAMAT SALE</t>
  </si>
  <si>
    <t xml:space="preserve">     Drs.SUBHAN</t>
  </si>
  <si>
    <t xml:space="preserve">     Pembina Tk.I</t>
  </si>
  <si>
    <t xml:space="preserve">     NIP: 19661124 199203 1 005</t>
  </si>
  <si>
    <t>ABDUL HAFIDZ</t>
  </si>
  <si>
    <t xml:space="preserve">Peningkatan Kuwalitas Sumber daya Aparatur </t>
  </si>
  <si>
    <t xml:space="preserve">Penyusunan Dokumen Perencanaan perangkat daerah </t>
  </si>
  <si>
    <t>-</t>
  </si>
  <si>
    <t>Meningkatknya kualitas pelayanan publik Kecamatan Sale</t>
  </si>
  <si>
    <t>Fasilitasi Penyelenggaraan pemerintahan Desa/Kelurahan</t>
  </si>
  <si>
    <t>Manajemen Administrasi Umum Rp.326.852.459,00</t>
  </si>
  <si>
    <t>Jumlah Anggaran  Rp. 731.305.507,00</t>
  </si>
  <si>
    <t>Perencanan dan Evaluasi   Rp. 12.400.000,00</t>
  </si>
  <si>
    <t>Peningkatan Keterbukaan Informasi Rp. 1.800.000,00</t>
  </si>
  <si>
    <t>Peningkatan Kinerja pemerintahan Rp. 390.253.048</t>
  </si>
  <si>
    <t>KECAMANATAN SALE</t>
  </si>
  <si>
    <t>% keselarasan perencanaan terhadap capaian kinerja perangkat Daerah</t>
  </si>
  <si>
    <t xml:space="preserve">Penyediaan Jasa Penunjang Urusan perintahan daerah </t>
  </si>
  <si>
    <t xml:space="preserve">Penyelenggaraan Urusan pemerintahan yang tidak dilaksanakan oleh unit kerja perangkat Daerah yang ada di Kecamatan </t>
  </si>
  <si>
    <t>tingkat kinerja seksi kesejahteraan rakyat</t>
  </si>
  <si>
    <t>Prosentase penetapan APBDesa tepat waktu</t>
  </si>
  <si>
    <t>Program penyelenggaraan Urusan  Pemerintahan Umum</t>
  </si>
  <si>
    <t>Penyelenggaraan urusan pemerintahan umum yang sesui penugasan Kepala Daerah</t>
  </si>
  <si>
    <t>Program Pembinaan dan Pengawasan Pemerintahan Desa</t>
  </si>
  <si>
    <t>persentase pemerintahan yang lunas bayar PBB</t>
  </si>
  <si>
    <t>Sale,  04 Januari 2021</t>
  </si>
  <si>
    <t>Camat Sale</t>
  </si>
  <si>
    <t>Adminitrasi Kepegawaian Perangkat Daerah</t>
  </si>
  <si>
    <t>Jumlah dokumen kepegawaian yang dikelola dengan baik</t>
  </si>
  <si>
    <t xml:space="preserve">Pengadaan barang Milik daerah Penunjang Urusan Pemerintah Daerah </t>
  </si>
  <si>
    <t>Koordinasi penerapan dan penegakan perda dan perkada</t>
  </si>
  <si>
    <t>Drs. SUBHAN</t>
  </si>
  <si>
    <t>NIP: 19661124 199203 1 005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</si>
</sst>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2" fillId="0" borderId="10" xfId="0" applyFont="1" applyBorder="1" applyAlignment="1">
      <alignment horizontal="left" vertical="center" wrapText="1" readingOrder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0" fillId="0" borderId="11" xfId="0" applyFont="1" applyBorder="1" applyAlignment="1">
      <alignment horizontal="justify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 readingOrder="1"/>
    </xf>
    <xf numFmtId="9" fontId="20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 readingOrder="1"/>
    </xf>
    <xf numFmtId="0" fontId="20" fillId="0" borderId="12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43" fillId="0" borderId="0" xfId="0" applyFont="1" applyAlignment="1">
      <alignment horizontal="left" vertical="center" wrapText="1" readingOrder="1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58" applyFont="1" applyFill="1" applyBorder="1" applyAlignment="1">
      <alignment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 readingOrder="1"/>
    </xf>
    <xf numFmtId="0" fontId="43" fillId="0" borderId="10" xfId="58" applyFont="1" applyFill="1" applyBorder="1" applyAlignment="1">
      <alignment vertical="center" wrapText="1"/>
      <protection/>
    </xf>
    <xf numFmtId="0" fontId="20" fillId="0" borderId="15" xfId="0" applyFont="1" applyBorder="1" applyAlignment="1">
      <alignment horizontal="justify" vertical="center" wrapText="1"/>
    </xf>
    <xf numFmtId="0" fontId="21" fillId="0" borderId="10" xfId="58" applyFont="1" applyBorder="1" applyAlignment="1">
      <alignment vertical="center" wrapText="1"/>
      <protection/>
    </xf>
    <xf numFmtId="0" fontId="43" fillId="0" borderId="10" xfId="58" applyFont="1" applyBorder="1" applyAlignment="1">
      <alignment vertical="center" wrapText="1"/>
      <protection/>
    </xf>
    <xf numFmtId="0" fontId="20" fillId="0" borderId="10" xfId="58" applyFont="1" applyBorder="1">
      <alignment/>
      <protection/>
    </xf>
    <xf numFmtId="0" fontId="20" fillId="0" borderId="10" xfId="58" applyFont="1" applyBorder="1" applyAlignment="1">
      <alignment vertical="center" wrapText="1"/>
      <protection/>
    </xf>
    <xf numFmtId="0" fontId="20" fillId="0" borderId="0" xfId="58" applyFont="1" applyBorder="1">
      <alignment/>
      <protection/>
    </xf>
    <xf numFmtId="0" fontId="20" fillId="0" borderId="0" xfId="58" applyFont="1" applyBorder="1" applyAlignment="1">
      <alignment vertical="center" wrapText="1"/>
      <protection/>
    </xf>
    <xf numFmtId="0" fontId="42" fillId="0" borderId="0" xfId="58" applyFont="1" applyBorder="1" applyAlignment="1">
      <alignment vertical="center" wrapText="1"/>
      <protection/>
    </xf>
    <xf numFmtId="9" fontId="20" fillId="0" borderId="0" xfId="58" applyNumberFormat="1" applyFont="1" applyBorder="1">
      <alignment/>
      <protection/>
    </xf>
    <xf numFmtId="179" fontId="20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9" fontId="42" fillId="0" borderId="10" xfId="0" applyNumberFormat="1" applyFont="1" applyBorder="1" applyAlignment="1">
      <alignment horizontal="center" vertical="center" wrapText="1" readingOrder="1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16" xfId="43" applyNumberFormat="1" applyFont="1" applyBorder="1" applyAlignment="1">
      <alignment vertical="center"/>
    </xf>
    <xf numFmtId="3" fontId="20" fillId="0" borderId="17" xfId="43" applyNumberFormat="1" applyFont="1" applyBorder="1" applyAlignment="1">
      <alignment vertical="center"/>
    </xf>
    <xf numFmtId="3" fontId="20" fillId="0" borderId="16" xfId="43" applyNumberFormat="1" applyFont="1" applyBorder="1" applyAlignment="1">
      <alignment/>
    </xf>
    <xf numFmtId="3" fontId="20" fillId="0" borderId="10" xfId="43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11" xfId="43" applyNumberFormat="1" applyFont="1" applyBorder="1" applyAlignment="1">
      <alignment horizontal="center" vertical="center"/>
    </xf>
    <xf numFmtId="3" fontId="20" fillId="0" borderId="14" xfId="43" applyNumberFormat="1" applyFont="1" applyBorder="1" applyAlignment="1">
      <alignment horizontal="center" vertical="center"/>
    </xf>
    <xf numFmtId="3" fontId="20" fillId="0" borderId="10" xfId="43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 readingOrder="1"/>
    </xf>
    <xf numFmtId="0" fontId="44" fillId="0" borderId="10" xfId="0" applyFont="1" applyBorder="1" applyAlignment="1">
      <alignment/>
    </xf>
    <xf numFmtId="0" fontId="20" fillId="0" borderId="10" xfId="58" applyFont="1" applyBorder="1" applyAlignment="1">
      <alignment horizontal="center"/>
      <protection/>
    </xf>
    <xf numFmtId="9" fontId="20" fillId="0" borderId="10" xfId="58" applyNumberFormat="1" applyFont="1" applyBorder="1" applyAlignment="1">
      <alignment horizontal="center"/>
      <protection/>
    </xf>
    <xf numFmtId="9" fontId="20" fillId="0" borderId="18" xfId="0" applyNumberFormat="1" applyFont="1" applyBorder="1" applyAlignment="1">
      <alignment horizontal="center" vertical="center" wrapText="1"/>
    </xf>
    <xf numFmtId="9" fontId="20" fillId="0" borderId="11" xfId="0" applyNumberFormat="1" applyFont="1" applyBorder="1" applyAlignment="1">
      <alignment horizontal="right" vertical="center"/>
    </xf>
    <xf numFmtId="9" fontId="20" fillId="0" borderId="14" xfId="0" applyNumberFormat="1" applyFont="1" applyBorder="1" applyAlignment="1">
      <alignment horizontal="right" vertical="center"/>
    </xf>
    <xf numFmtId="9" fontId="20" fillId="0" borderId="10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 readingOrder="1"/>
    </xf>
    <xf numFmtId="0" fontId="20" fillId="0" borderId="14" xfId="0" applyFont="1" applyBorder="1" applyAlignment="1">
      <alignment horizontal="justify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0" xfId="59" applyFont="1" applyBorder="1" applyAlignment="1">
      <alignment vertical="top" wrapText="1"/>
      <protection/>
    </xf>
    <xf numFmtId="41" fontId="20" fillId="0" borderId="25" xfId="43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20" fillId="33" borderId="10" xfId="59" applyFont="1" applyFill="1" applyBorder="1" applyAlignment="1">
      <alignment vertical="top" wrapText="1"/>
      <protection/>
    </xf>
    <xf numFmtId="41" fontId="42" fillId="33" borderId="10" xfId="43" applyFont="1" applyFill="1" applyBorder="1" applyAlignment="1">
      <alignment horizontal="left" vertical="top" wrapText="1"/>
    </xf>
    <xf numFmtId="41" fontId="20" fillId="0" borderId="25" xfId="43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1" fontId="21" fillId="0" borderId="25" xfId="43" applyFont="1" applyBorder="1" applyAlignment="1">
      <alignment vertical="center"/>
    </xf>
    <xf numFmtId="41" fontId="20" fillId="0" borderId="25" xfId="43" applyFont="1" applyBorder="1" applyAlignment="1">
      <alignment vertical="center"/>
    </xf>
    <xf numFmtId="41" fontId="20" fillId="0" borderId="25" xfId="43" applyFont="1" applyBorder="1" applyAlignment="1">
      <alignment horizontal="right" vertical="center"/>
    </xf>
    <xf numFmtId="0" fontId="46" fillId="0" borderId="10" xfId="0" applyFont="1" applyBorder="1" applyAlignment="1">
      <alignment vertical="center" wrapText="1"/>
    </xf>
    <xf numFmtId="0" fontId="21" fillId="33" borderId="10" xfId="59" applyFont="1" applyFill="1" applyBorder="1" applyAlignment="1">
      <alignment vertical="top" wrapText="1"/>
      <protection/>
    </xf>
    <xf numFmtId="3" fontId="21" fillId="0" borderId="10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21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 vertical="center"/>
    </xf>
    <xf numFmtId="41" fontId="21" fillId="0" borderId="25" xfId="43" applyFont="1" applyBorder="1" applyAlignment="1">
      <alignment/>
    </xf>
    <xf numFmtId="0" fontId="21" fillId="0" borderId="0" xfId="0" applyFont="1" applyAlignment="1">
      <alignment/>
    </xf>
    <xf numFmtId="9" fontId="45" fillId="0" borderId="10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45" fillId="0" borderId="27" xfId="0" applyFont="1" applyBorder="1" applyAlignment="1">
      <alignment vertical="center" wrapText="1"/>
    </xf>
    <xf numFmtId="0" fontId="20" fillId="33" borderId="27" xfId="59" applyFont="1" applyFill="1" applyBorder="1" applyAlignment="1">
      <alignment vertical="top" wrapText="1"/>
      <protection/>
    </xf>
    <xf numFmtId="9" fontId="45" fillId="0" borderId="27" xfId="0" applyNumberFormat="1" applyFont="1" applyBorder="1" applyAlignment="1">
      <alignment horizontal="center" vertical="center"/>
    </xf>
    <xf numFmtId="41" fontId="20" fillId="0" borderId="28" xfId="43" applyFont="1" applyBorder="1" applyAlignment="1">
      <alignment vertical="center"/>
    </xf>
    <xf numFmtId="0" fontId="24" fillId="0" borderId="0" xfId="0" applyFont="1" applyAlignment="1">
      <alignment horizont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1" fontId="21" fillId="0" borderId="25" xfId="43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30">
      <selection activeCell="E39" sqref="E39"/>
    </sheetView>
  </sheetViews>
  <sheetFormatPr defaultColWidth="9.140625" defaultRowHeight="12.75"/>
  <cols>
    <col min="1" max="1" width="7.00390625" style="3" customWidth="1"/>
    <col min="2" max="2" width="27.7109375" style="3" customWidth="1"/>
    <col min="3" max="3" width="28.8515625" style="3" customWidth="1"/>
    <col min="4" max="4" width="44.7109375" style="3" customWidth="1"/>
    <col min="5" max="5" width="30.00390625" style="3" customWidth="1"/>
    <col min="6" max="6" width="10.7109375" style="3" customWidth="1"/>
    <col min="7" max="7" width="14.00390625" style="51" bestFit="1" customWidth="1"/>
    <col min="8" max="16384" width="9.140625" style="3" customWidth="1"/>
  </cols>
  <sheetData>
    <row r="1" spans="1:7" ht="15.75">
      <c r="A1" s="2" t="s">
        <v>2</v>
      </c>
      <c r="B1" s="2"/>
      <c r="C1" s="2"/>
      <c r="D1" s="2"/>
      <c r="E1" s="2"/>
      <c r="F1" s="2"/>
      <c r="G1" s="2"/>
    </row>
    <row r="2" spans="1:7" ht="15.75">
      <c r="A2" s="2" t="s">
        <v>78</v>
      </c>
      <c r="B2" s="2"/>
      <c r="C2" s="2"/>
      <c r="D2" s="2"/>
      <c r="E2" s="2"/>
      <c r="F2" s="2"/>
      <c r="G2" s="2"/>
    </row>
    <row r="4" spans="1:7" ht="31.5">
      <c r="A4" s="4" t="s">
        <v>5</v>
      </c>
      <c r="B4" s="4" t="s">
        <v>6</v>
      </c>
      <c r="C4" s="4" t="s">
        <v>7</v>
      </c>
      <c r="D4" s="4" t="s">
        <v>8</v>
      </c>
      <c r="E4" s="4" t="s">
        <v>4</v>
      </c>
      <c r="F4" s="4" t="s">
        <v>0</v>
      </c>
      <c r="G4" s="44" t="s">
        <v>1</v>
      </c>
    </row>
    <row r="5" spans="1:7" ht="15.75">
      <c r="A5" s="5"/>
      <c r="B5" s="5"/>
      <c r="C5" s="5"/>
      <c r="D5" s="5"/>
      <c r="E5" s="5"/>
      <c r="F5" s="5"/>
      <c r="G5" s="45"/>
    </row>
    <row r="6" spans="1:7" ht="31.5">
      <c r="A6" s="6">
        <v>1</v>
      </c>
      <c r="B6" s="1" t="s">
        <v>79</v>
      </c>
      <c r="C6" s="1" t="s">
        <v>79</v>
      </c>
      <c r="D6" s="7"/>
      <c r="E6" s="8" t="s">
        <v>80</v>
      </c>
      <c r="F6" s="9" t="s">
        <v>50</v>
      </c>
      <c r="G6" s="45"/>
    </row>
    <row r="7" spans="1:7" ht="47.25">
      <c r="A7" s="6"/>
      <c r="B7" s="1"/>
      <c r="C7" s="1"/>
      <c r="D7" s="10" t="s">
        <v>23</v>
      </c>
      <c r="E7" s="11" t="s">
        <v>31</v>
      </c>
      <c r="F7" s="12">
        <v>0.9</v>
      </c>
      <c r="G7" s="46"/>
    </row>
    <row r="8" spans="1:7" ht="31.5">
      <c r="A8" s="6"/>
      <c r="B8" s="1"/>
      <c r="C8" s="1"/>
      <c r="D8" s="10"/>
      <c r="E8" s="13" t="s">
        <v>41</v>
      </c>
      <c r="F8" s="12">
        <v>0.9</v>
      </c>
      <c r="G8" s="46"/>
    </row>
    <row r="9" spans="1:7" ht="31.5">
      <c r="A9" s="6"/>
      <c r="B9" s="1"/>
      <c r="C9" s="1"/>
      <c r="D9" s="10"/>
      <c r="E9" s="1" t="s">
        <v>42</v>
      </c>
      <c r="F9" s="12">
        <v>0.9</v>
      </c>
      <c r="G9" s="46"/>
    </row>
    <row r="10" spans="1:7" ht="31.5">
      <c r="A10" s="6"/>
      <c r="B10" s="1"/>
      <c r="C10" s="1"/>
      <c r="D10" s="10"/>
      <c r="E10" s="13" t="s">
        <v>43</v>
      </c>
      <c r="F10" s="12">
        <v>0.9</v>
      </c>
      <c r="G10" s="46"/>
    </row>
    <row r="11" spans="1:7" ht="47.25">
      <c r="A11" s="5"/>
      <c r="B11" s="5"/>
      <c r="C11" s="5"/>
      <c r="D11" s="14" t="s">
        <v>9</v>
      </c>
      <c r="E11" s="1" t="s">
        <v>32</v>
      </c>
      <c r="F11" s="43">
        <v>0.9</v>
      </c>
      <c r="G11" s="47">
        <v>169569159</v>
      </c>
    </row>
    <row r="12" spans="1:7" ht="31.5">
      <c r="A12" s="15"/>
      <c r="B12" s="15"/>
      <c r="C12" s="16"/>
      <c r="D12" s="17" t="s">
        <v>10</v>
      </c>
      <c r="E12" s="1" t="s">
        <v>33</v>
      </c>
      <c r="F12" s="55" t="s">
        <v>34</v>
      </c>
      <c r="G12" s="48">
        <v>63563800</v>
      </c>
    </row>
    <row r="13" spans="1:7" ht="47.25">
      <c r="A13" s="5"/>
      <c r="B13" s="5"/>
      <c r="C13" s="11"/>
      <c r="D13" s="18" t="s">
        <v>87</v>
      </c>
      <c r="E13" s="1" t="s">
        <v>35</v>
      </c>
      <c r="F13" s="55" t="s">
        <v>36</v>
      </c>
      <c r="G13" s="47">
        <v>5120000</v>
      </c>
    </row>
    <row r="14" spans="1:7" ht="31.5">
      <c r="A14" s="5"/>
      <c r="B14" s="5"/>
      <c r="C14" s="5"/>
      <c r="D14" s="14" t="s">
        <v>11</v>
      </c>
      <c r="E14" s="1" t="s">
        <v>37</v>
      </c>
      <c r="F14" s="55" t="s">
        <v>34</v>
      </c>
      <c r="G14" s="47">
        <v>88599500</v>
      </c>
    </row>
    <row r="15" spans="1:7" ht="47.25">
      <c r="A15" s="5"/>
      <c r="B15" s="5"/>
      <c r="C15" s="5"/>
      <c r="D15" s="10" t="s">
        <v>12</v>
      </c>
      <c r="E15" s="19" t="s">
        <v>21</v>
      </c>
      <c r="F15" s="56"/>
      <c r="G15" s="49"/>
    </row>
    <row r="16" spans="1:7" ht="31.5">
      <c r="A16" s="5"/>
      <c r="B16" s="5"/>
      <c r="C16" s="5"/>
      <c r="D16" s="20" t="s">
        <v>88</v>
      </c>
      <c r="E16" s="1" t="s">
        <v>38</v>
      </c>
      <c r="F16" s="55" t="s">
        <v>34</v>
      </c>
      <c r="G16" s="47" t="s">
        <v>89</v>
      </c>
    </row>
    <row r="17" spans="1:7" ht="31.5">
      <c r="A17" s="5"/>
      <c r="B17" s="5"/>
      <c r="C17" s="5"/>
      <c r="D17" s="14" t="s">
        <v>13</v>
      </c>
      <c r="E17" s="1" t="s">
        <v>39</v>
      </c>
      <c r="F17" s="55" t="s">
        <v>40</v>
      </c>
      <c r="G17" s="47">
        <v>12400000</v>
      </c>
    </row>
    <row r="18" spans="1:7" ht="47.25">
      <c r="A18" s="5"/>
      <c r="B18" s="5"/>
      <c r="C18" s="5"/>
      <c r="D18" s="21" t="s">
        <v>17</v>
      </c>
      <c r="E18" s="22"/>
      <c r="F18" s="23"/>
      <c r="G18" s="50"/>
    </row>
    <row r="19" spans="1:7" ht="47.25">
      <c r="A19" s="5"/>
      <c r="B19" s="5"/>
      <c r="C19" s="5"/>
      <c r="D19" s="24"/>
      <c r="E19" s="25" t="s">
        <v>24</v>
      </c>
      <c r="F19" s="26">
        <v>6</v>
      </c>
      <c r="G19" s="50"/>
    </row>
    <row r="20" spans="1:7" ht="63">
      <c r="A20" s="5"/>
      <c r="B20" s="5"/>
      <c r="C20" s="5"/>
      <c r="D20" s="24"/>
      <c r="E20" s="25" t="s">
        <v>25</v>
      </c>
      <c r="F20" s="26">
        <v>6</v>
      </c>
      <c r="G20" s="50"/>
    </row>
    <row r="21" spans="1:7" ht="47.25">
      <c r="A21" s="5"/>
      <c r="B21" s="5"/>
      <c r="C21" s="5"/>
      <c r="D21" s="24"/>
      <c r="E21" s="25" t="s">
        <v>26</v>
      </c>
      <c r="F21" s="26">
        <v>6</v>
      </c>
      <c r="G21" s="50"/>
    </row>
    <row r="22" spans="1:7" ht="47.25">
      <c r="A22" s="5"/>
      <c r="B22" s="5"/>
      <c r="C22" s="5"/>
      <c r="D22" s="24"/>
      <c r="E22" s="25" t="s">
        <v>27</v>
      </c>
      <c r="F22" s="26">
        <v>6</v>
      </c>
      <c r="G22" s="50"/>
    </row>
    <row r="23" spans="4:5" ht="15.75">
      <c r="D23" s="27"/>
      <c r="E23" s="27"/>
    </row>
    <row r="24" spans="1:7" ht="47.25">
      <c r="A24" s="5"/>
      <c r="B24" s="5"/>
      <c r="C24" s="5"/>
      <c r="D24" s="28" t="s">
        <v>91</v>
      </c>
      <c r="E24" s="29" t="s">
        <v>44</v>
      </c>
      <c r="F24" s="60">
        <v>0.7289</v>
      </c>
      <c r="G24" s="52">
        <v>9624000</v>
      </c>
    </row>
    <row r="25" spans="1:7" ht="47.25">
      <c r="A25" s="5"/>
      <c r="B25" s="5"/>
      <c r="C25" s="5"/>
      <c r="D25" s="28"/>
      <c r="E25" s="29" t="s">
        <v>45</v>
      </c>
      <c r="F25" s="61"/>
      <c r="G25" s="53"/>
    </row>
    <row r="26" spans="1:7" ht="31.5">
      <c r="A26" s="5"/>
      <c r="B26" s="5"/>
      <c r="C26" s="5"/>
      <c r="D26" s="24" t="s">
        <v>18</v>
      </c>
      <c r="E26" s="29" t="s">
        <v>46</v>
      </c>
      <c r="F26" s="60">
        <v>0.9956</v>
      </c>
      <c r="G26" s="52">
        <v>181694100</v>
      </c>
    </row>
    <row r="27" spans="1:7" ht="31.5">
      <c r="A27" s="5"/>
      <c r="B27" s="5"/>
      <c r="C27" s="5"/>
      <c r="D27" s="24"/>
      <c r="E27" s="1" t="s">
        <v>47</v>
      </c>
      <c r="F27" s="61"/>
      <c r="G27" s="53"/>
    </row>
    <row r="28" spans="1:7" ht="47.25">
      <c r="A28" s="5"/>
      <c r="B28" s="5"/>
      <c r="C28" s="5"/>
      <c r="D28" s="24" t="s">
        <v>19</v>
      </c>
      <c r="E28" s="29" t="s">
        <v>48</v>
      </c>
      <c r="F28" s="62">
        <v>0.8933</v>
      </c>
      <c r="G28" s="54">
        <v>157124948</v>
      </c>
    </row>
    <row r="29" spans="1:7" ht="63">
      <c r="A29" s="5"/>
      <c r="B29" s="5"/>
      <c r="C29" s="5"/>
      <c r="D29" s="24" t="s">
        <v>20</v>
      </c>
      <c r="E29" s="29" t="s">
        <v>49</v>
      </c>
      <c r="F29" s="62">
        <v>0.9134</v>
      </c>
      <c r="G29" s="54">
        <v>41810000</v>
      </c>
    </row>
    <row r="30" spans="1:7" ht="16.5" thickBot="1">
      <c r="A30" s="5"/>
      <c r="B30" s="5"/>
      <c r="C30" s="5"/>
      <c r="D30" s="5"/>
      <c r="E30" s="5"/>
      <c r="F30" s="5"/>
      <c r="G30" s="50"/>
    </row>
    <row r="31" spans="1:7" ht="48" thickBot="1">
      <c r="A31" s="5"/>
      <c r="B31" s="5"/>
      <c r="C31" s="30" t="s">
        <v>90</v>
      </c>
      <c r="D31" s="5"/>
      <c r="E31" s="31" t="s">
        <v>29</v>
      </c>
      <c r="F31" s="59">
        <v>0.88</v>
      </c>
      <c r="G31" s="50"/>
    </row>
    <row r="32" spans="1:7" ht="31.5">
      <c r="A32" s="5"/>
      <c r="B32" s="5"/>
      <c r="C32" s="30"/>
      <c r="D32" s="32" t="s">
        <v>14</v>
      </c>
      <c r="E32" s="33" t="s">
        <v>16</v>
      </c>
      <c r="F32" s="57"/>
      <c r="G32" s="50"/>
    </row>
    <row r="33" spans="1:7" ht="31.5">
      <c r="A33" s="5"/>
      <c r="B33" s="5"/>
      <c r="C33" s="34"/>
      <c r="D33" s="35" t="s">
        <v>15</v>
      </c>
      <c r="E33" s="1" t="s">
        <v>30</v>
      </c>
      <c r="F33" s="58">
        <v>0.9</v>
      </c>
      <c r="G33" s="50">
        <v>1800000</v>
      </c>
    </row>
    <row r="34" spans="3:6" ht="15.75">
      <c r="C34" s="36"/>
      <c r="D34" s="37"/>
      <c r="E34" s="38"/>
      <c r="F34" s="39"/>
    </row>
    <row r="35" spans="3:6" ht="15.75">
      <c r="C35" s="36"/>
      <c r="D35" s="37"/>
      <c r="E35" s="38"/>
      <c r="F35" s="39"/>
    </row>
    <row r="36" spans="2:6" ht="15.75">
      <c r="B36" s="3" t="s">
        <v>93</v>
      </c>
      <c r="D36" s="40"/>
      <c r="E36" s="40"/>
      <c r="F36" s="39"/>
    </row>
    <row r="38" spans="2:5" ht="15.75">
      <c r="B38" s="3" t="s">
        <v>92</v>
      </c>
      <c r="C38" s="41"/>
      <c r="D38" s="42" t="s">
        <v>28</v>
      </c>
      <c r="E38" s="3" t="s">
        <v>81</v>
      </c>
    </row>
    <row r="39" spans="2:5" ht="15.75">
      <c r="B39" s="3" t="s">
        <v>94</v>
      </c>
      <c r="E39" s="3" t="s">
        <v>82</v>
      </c>
    </row>
    <row r="40" ht="15.75">
      <c r="B40" s="3" t="s">
        <v>95</v>
      </c>
    </row>
    <row r="41" ht="15.75">
      <c r="B41" s="3" t="s">
        <v>96</v>
      </c>
    </row>
    <row r="43" spans="3:5" ht="15.75">
      <c r="C43" s="41"/>
      <c r="D43" s="42" t="s">
        <v>86</v>
      </c>
      <c r="E43" s="42" t="s">
        <v>83</v>
      </c>
    </row>
    <row r="44" ht="15.75">
      <c r="E44" s="3" t="s">
        <v>84</v>
      </c>
    </row>
    <row r="45" ht="15.75">
      <c r="E45" s="3" t="s">
        <v>85</v>
      </c>
    </row>
  </sheetData>
  <sheetProtection/>
  <mergeCells count="6">
    <mergeCell ref="A1:G1"/>
    <mergeCell ref="A2:G2"/>
    <mergeCell ref="F24:F25"/>
    <mergeCell ref="G24:G25"/>
    <mergeCell ref="F26:F27"/>
    <mergeCell ref="G26:G27"/>
  </mergeCells>
  <printOptions/>
  <pageMargins left="0.7" right="0.7" top="0.75" bottom="0.75" header="0.3" footer="0.3"/>
  <pageSetup horizontalDpi="600" verticalDpi="600" orientation="landscape" paperSize="5" scale="85" r:id="rId1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5" zoomScaleSheetLayoutView="85" zoomScalePageLayoutView="0" workbookViewId="0" topLeftCell="A27">
      <selection activeCell="E43" sqref="E43"/>
    </sheetView>
  </sheetViews>
  <sheetFormatPr defaultColWidth="9.140625" defaultRowHeight="12.75"/>
  <cols>
    <col min="1" max="1" width="7.00390625" style="3" customWidth="1"/>
    <col min="2" max="2" width="27.7109375" style="3" customWidth="1"/>
    <col min="3" max="3" width="31.140625" style="3" customWidth="1"/>
    <col min="4" max="4" width="44.7109375" style="3" customWidth="1"/>
    <col min="5" max="5" width="40.8515625" style="3" customWidth="1"/>
    <col min="6" max="6" width="10.7109375" style="3" customWidth="1"/>
    <col min="7" max="7" width="22.7109375" style="3" customWidth="1"/>
    <col min="8" max="16384" width="9.140625" style="3" customWidth="1"/>
  </cols>
  <sheetData>
    <row r="1" spans="1:7" ht="15.75">
      <c r="A1" s="104" t="s">
        <v>3</v>
      </c>
      <c r="B1" s="104"/>
      <c r="C1" s="104"/>
      <c r="D1" s="104"/>
      <c r="E1" s="104"/>
      <c r="F1" s="104"/>
      <c r="G1" s="104"/>
    </row>
    <row r="2" spans="1:7" ht="15.75">
      <c r="A2" s="104" t="s">
        <v>97</v>
      </c>
      <c r="B2" s="104"/>
      <c r="C2" s="104"/>
      <c r="D2" s="104"/>
      <c r="E2" s="104"/>
      <c r="F2" s="104"/>
      <c r="G2" s="104"/>
    </row>
    <row r="3" ht="16.5" thickBot="1"/>
    <row r="4" spans="1:7" ht="45.75" customHeight="1" thickBot="1">
      <c r="A4" s="101" t="s">
        <v>5</v>
      </c>
      <c r="B4" s="102" t="s">
        <v>6</v>
      </c>
      <c r="C4" s="102" t="s">
        <v>7</v>
      </c>
      <c r="D4" s="102" t="s">
        <v>8</v>
      </c>
      <c r="E4" s="102" t="s">
        <v>4</v>
      </c>
      <c r="F4" s="102" t="s">
        <v>0</v>
      </c>
      <c r="G4" s="103" t="s">
        <v>1</v>
      </c>
    </row>
    <row r="5" spans="1:7" ht="19.5" customHeight="1" thickBot="1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5">
        <v>7</v>
      </c>
    </row>
    <row r="6" spans="1:7" ht="31.5">
      <c r="A6" s="66">
        <v>1</v>
      </c>
      <c r="B6" s="67" t="s">
        <v>79</v>
      </c>
      <c r="C6" s="67" t="s">
        <v>79</v>
      </c>
      <c r="D6" s="23"/>
      <c r="E6" s="68" t="s">
        <v>80</v>
      </c>
      <c r="F6" s="69" t="s">
        <v>50</v>
      </c>
      <c r="G6" s="70"/>
    </row>
    <row r="7" spans="1:7" ht="31.5">
      <c r="A7" s="71"/>
      <c r="B7" s="1"/>
      <c r="C7" s="1"/>
      <c r="D7" s="21" t="s">
        <v>53</v>
      </c>
      <c r="E7" s="11" t="s">
        <v>51</v>
      </c>
      <c r="F7" s="72">
        <v>0.95</v>
      </c>
      <c r="G7" s="73"/>
    </row>
    <row r="8" spans="1:7" ht="31.5">
      <c r="A8" s="71"/>
      <c r="B8" s="1"/>
      <c r="C8" s="1"/>
      <c r="D8" s="21"/>
      <c r="E8" s="13" t="s">
        <v>41</v>
      </c>
      <c r="F8" s="72">
        <v>0.95</v>
      </c>
      <c r="G8" s="73"/>
    </row>
    <row r="9" spans="1:7" ht="31.5">
      <c r="A9" s="71"/>
      <c r="B9" s="1"/>
      <c r="C9" s="1"/>
      <c r="D9" s="21"/>
      <c r="E9" s="13" t="s">
        <v>43</v>
      </c>
      <c r="F9" s="72">
        <v>0.95</v>
      </c>
      <c r="G9" s="73"/>
    </row>
    <row r="10" spans="1:7" ht="31.5">
      <c r="A10" s="71"/>
      <c r="B10" s="1"/>
      <c r="C10" s="1"/>
      <c r="D10" s="21"/>
      <c r="E10" s="13" t="s">
        <v>98</v>
      </c>
      <c r="F10" s="72">
        <v>0.95</v>
      </c>
      <c r="G10" s="73"/>
    </row>
    <row r="11" spans="1:7" ht="31.5">
      <c r="A11" s="74"/>
      <c r="B11" s="5"/>
      <c r="C11" s="5"/>
      <c r="D11" s="24" t="s">
        <v>54</v>
      </c>
      <c r="E11" s="75" t="s">
        <v>60</v>
      </c>
      <c r="F11" s="72" t="s">
        <v>61</v>
      </c>
      <c r="G11" s="76">
        <v>24500000</v>
      </c>
    </row>
    <row r="12" spans="1:7" ht="34.5" customHeight="1">
      <c r="A12" s="74"/>
      <c r="B12" s="5"/>
      <c r="C12" s="11"/>
      <c r="D12" s="77" t="s">
        <v>55</v>
      </c>
      <c r="E12" s="78" t="s">
        <v>59</v>
      </c>
      <c r="F12" s="72" t="s">
        <v>52</v>
      </c>
      <c r="G12" s="76">
        <v>1746597000</v>
      </c>
    </row>
    <row r="13" spans="1:7" ht="31.5">
      <c r="A13" s="74"/>
      <c r="B13" s="5"/>
      <c r="C13" s="11"/>
      <c r="D13" s="77" t="s">
        <v>56</v>
      </c>
      <c r="E13" s="78" t="s">
        <v>58</v>
      </c>
      <c r="F13" s="72">
        <v>0.95</v>
      </c>
      <c r="G13" s="76">
        <v>66480000</v>
      </c>
    </row>
    <row r="14" spans="1:7" ht="31.5">
      <c r="A14" s="74"/>
      <c r="B14" s="5"/>
      <c r="C14" s="11"/>
      <c r="D14" s="77" t="s">
        <v>99</v>
      </c>
      <c r="E14" s="78" t="s">
        <v>58</v>
      </c>
      <c r="F14" s="72">
        <v>0.95</v>
      </c>
      <c r="G14" s="76">
        <v>103200000</v>
      </c>
    </row>
    <row r="15" spans="1:7" ht="31.5">
      <c r="A15" s="74"/>
      <c r="B15" s="5"/>
      <c r="C15" s="5"/>
      <c r="D15" s="77" t="s">
        <v>57</v>
      </c>
      <c r="E15" s="79" t="s">
        <v>62</v>
      </c>
      <c r="F15" s="72" t="s">
        <v>61</v>
      </c>
      <c r="G15" s="80">
        <v>17000000</v>
      </c>
    </row>
    <row r="16" spans="1:7" ht="31.5">
      <c r="A16" s="74"/>
      <c r="B16" s="5"/>
      <c r="C16" s="5"/>
      <c r="D16" s="21" t="s">
        <v>63</v>
      </c>
      <c r="E16" s="19" t="s">
        <v>101</v>
      </c>
      <c r="F16" s="81">
        <v>7</v>
      </c>
      <c r="G16" s="82">
        <v>61348000</v>
      </c>
    </row>
    <row r="17" spans="1:7" ht="47.25">
      <c r="A17" s="74"/>
      <c r="B17" s="5"/>
      <c r="C17" s="5"/>
      <c r="D17" s="77" t="s">
        <v>100</v>
      </c>
      <c r="E17" s="78" t="s">
        <v>65</v>
      </c>
      <c r="F17" s="72">
        <v>0.95</v>
      </c>
      <c r="G17" s="83">
        <v>20000000</v>
      </c>
    </row>
    <row r="18" spans="1:7" ht="31.5">
      <c r="A18" s="74"/>
      <c r="B18" s="5"/>
      <c r="C18" s="5"/>
      <c r="D18" s="77" t="s">
        <v>64</v>
      </c>
      <c r="E18" s="78" t="s">
        <v>65</v>
      </c>
      <c r="F18" s="72">
        <v>0.95</v>
      </c>
      <c r="G18" s="84">
        <v>41348000</v>
      </c>
    </row>
    <row r="19" spans="1:7" ht="31.5">
      <c r="A19" s="74"/>
      <c r="B19" s="5"/>
      <c r="C19" s="5"/>
      <c r="D19" s="85" t="s">
        <v>66</v>
      </c>
      <c r="E19" s="86" t="s">
        <v>67</v>
      </c>
      <c r="F19" s="87">
        <v>7</v>
      </c>
      <c r="G19" s="82">
        <v>73000000</v>
      </c>
    </row>
    <row r="20" spans="1:7" ht="31.5">
      <c r="A20" s="74"/>
      <c r="B20" s="5"/>
      <c r="C20" s="5"/>
      <c r="D20" s="77" t="s">
        <v>68</v>
      </c>
      <c r="E20" s="78" t="s">
        <v>69</v>
      </c>
      <c r="F20" s="72">
        <v>0.95</v>
      </c>
      <c r="G20" s="76">
        <v>73000000</v>
      </c>
    </row>
    <row r="21" spans="1:7" ht="30.75" customHeight="1">
      <c r="A21" s="74"/>
      <c r="B21" s="5"/>
      <c r="C21" s="5"/>
      <c r="D21" s="77"/>
      <c r="E21" s="78" t="s">
        <v>102</v>
      </c>
      <c r="F21" s="72">
        <v>0.95</v>
      </c>
      <c r="G21" s="76"/>
    </row>
    <row r="22" spans="1:7" ht="31.5">
      <c r="A22" s="74"/>
      <c r="B22" s="5"/>
      <c r="C22" s="5"/>
      <c r="D22" s="85" t="s">
        <v>70</v>
      </c>
      <c r="E22" s="86" t="s">
        <v>71</v>
      </c>
      <c r="F22" s="87">
        <v>7</v>
      </c>
      <c r="G22" s="82">
        <v>30000000</v>
      </c>
    </row>
    <row r="23" spans="1:7" ht="31.5">
      <c r="A23" s="74"/>
      <c r="B23" s="5"/>
      <c r="C23" s="5"/>
      <c r="D23" s="77" t="s">
        <v>72</v>
      </c>
      <c r="E23" s="78" t="s">
        <v>73</v>
      </c>
      <c r="F23" s="72">
        <v>0.95</v>
      </c>
      <c r="G23" s="83">
        <v>30000000</v>
      </c>
    </row>
    <row r="24" spans="1:7" ht="31.5">
      <c r="A24" s="74"/>
      <c r="B24" s="5"/>
      <c r="C24" s="5"/>
      <c r="D24" s="85" t="s">
        <v>103</v>
      </c>
      <c r="E24" s="86" t="s">
        <v>71</v>
      </c>
      <c r="F24" s="87">
        <v>7</v>
      </c>
      <c r="G24" s="82">
        <v>13400000</v>
      </c>
    </row>
    <row r="25" spans="1:7" ht="31.5">
      <c r="A25" s="74"/>
      <c r="B25" s="5"/>
      <c r="C25" s="5"/>
      <c r="D25" s="77" t="s">
        <v>104</v>
      </c>
      <c r="E25" s="78" t="s">
        <v>73</v>
      </c>
      <c r="F25" s="72">
        <v>0.95</v>
      </c>
      <c r="G25" s="83">
        <v>13400000</v>
      </c>
    </row>
    <row r="26" spans="1:7" s="92" customFormat="1" ht="31.5">
      <c r="A26" s="88"/>
      <c r="B26" s="89"/>
      <c r="C26" s="89"/>
      <c r="D26" s="85" t="s">
        <v>105</v>
      </c>
      <c r="E26" s="86" t="s">
        <v>74</v>
      </c>
      <c r="F26" s="90">
        <v>7</v>
      </c>
      <c r="G26" s="91">
        <v>50748000</v>
      </c>
    </row>
    <row r="27" spans="1:7" ht="47.25">
      <c r="A27" s="74"/>
      <c r="B27" s="5"/>
      <c r="C27" s="5"/>
      <c r="D27" s="77" t="s">
        <v>75</v>
      </c>
      <c r="E27" s="78" t="s">
        <v>76</v>
      </c>
      <c r="F27" s="93">
        <v>0.95</v>
      </c>
      <c r="G27" s="83">
        <v>50748000</v>
      </c>
    </row>
    <row r="28" spans="1:7" ht="32.25" customHeight="1" thickBot="1">
      <c r="A28" s="94"/>
      <c r="B28" s="95"/>
      <c r="C28" s="95"/>
      <c r="D28" s="96"/>
      <c r="E28" s="97" t="s">
        <v>106</v>
      </c>
      <c r="F28" s="98">
        <v>0.95</v>
      </c>
      <c r="G28" s="99"/>
    </row>
    <row r="29" spans="3:6" ht="15.75">
      <c r="C29" s="36"/>
      <c r="D29" s="37"/>
      <c r="E29" s="38"/>
      <c r="F29" s="39"/>
    </row>
    <row r="30" spans="5:7" ht="15.75">
      <c r="E30" s="2" t="s">
        <v>107</v>
      </c>
      <c r="F30" s="2"/>
      <c r="G30" s="2"/>
    </row>
    <row r="31" spans="5:7" ht="15.75">
      <c r="E31" s="2" t="s">
        <v>108</v>
      </c>
      <c r="F31" s="2"/>
      <c r="G31" s="2"/>
    </row>
    <row r="36" spans="5:7" ht="15.75">
      <c r="E36" s="100" t="s">
        <v>113</v>
      </c>
      <c r="F36" s="100"/>
      <c r="G36" s="100"/>
    </row>
    <row r="37" spans="5:7" ht="15.75">
      <c r="E37" s="2" t="s">
        <v>22</v>
      </c>
      <c r="F37" s="2"/>
      <c r="G37" s="2"/>
    </row>
    <row r="38" spans="5:7" ht="15.75">
      <c r="E38" s="2" t="s">
        <v>114</v>
      </c>
      <c r="F38" s="2"/>
      <c r="G38" s="2"/>
    </row>
  </sheetData>
  <sheetProtection/>
  <mergeCells count="7">
    <mergeCell ref="E36:G36"/>
    <mergeCell ref="E37:G37"/>
    <mergeCell ref="E38:G38"/>
    <mergeCell ref="A1:G1"/>
    <mergeCell ref="A2:G2"/>
    <mergeCell ref="E30:G30"/>
    <mergeCell ref="E31:G31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landscape" paperSize="5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8">
      <selection activeCell="E36" sqref="E36"/>
    </sheetView>
  </sheetViews>
  <sheetFormatPr defaultColWidth="9.140625" defaultRowHeight="12.75"/>
  <cols>
    <col min="1" max="1" width="7.00390625" style="3" customWidth="1"/>
    <col min="2" max="2" width="25.00390625" style="3" customWidth="1"/>
    <col min="3" max="3" width="24.7109375" style="3" customWidth="1"/>
    <col min="4" max="4" width="36.7109375" style="3" customWidth="1"/>
    <col min="5" max="5" width="40.8515625" style="3" customWidth="1"/>
    <col min="6" max="6" width="8.140625" style="3" customWidth="1"/>
    <col min="7" max="7" width="15.57421875" style="3" customWidth="1"/>
    <col min="8" max="16384" width="9.140625" style="3" customWidth="1"/>
  </cols>
  <sheetData>
    <row r="1" spans="1:7" ht="15.75">
      <c r="A1" s="104" t="s">
        <v>77</v>
      </c>
      <c r="B1" s="104"/>
      <c r="C1" s="104"/>
      <c r="D1" s="104"/>
      <c r="E1" s="104"/>
      <c r="F1" s="104"/>
      <c r="G1" s="104"/>
    </row>
    <row r="2" spans="1:7" ht="15.75">
      <c r="A2" s="104" t="s">
        <v>97</v>
      </c>
      <c r="B2" s="104"/>
      <c r="C2" s="104"/>
      <c r="D2" s="104"/>
      <c r="E2" s="104"/>
      <c r="F2" s="104"/>
      <c r="G2" s="104"/>
    </row>
    <row r="3" ht="16.5" thickBot="1"/>
    <row r="4" spans="1:7" ht="45.75" customHeight="1" thickBot="1">
      <c r="A4" s="101" t="s">
        <v>5</v>
      </c>
      <c r="B4" s="102" t="s">
        <v>6</v>
      </c>
      <c r="C4" s="102" t="s">
        <v>7</v>
      </c>
      <c r="D4" s="102" t="s">
        <v>8</v>
      </c>
      <c r="E4" s="102" t="s">
        <v>4</v>
      </c>
      <c r="F4" s="102" t="s">
        <v>0</v>
      </c>
      <c r="G4" s="103" t="s">
        <v>1</v>
      </c>
    </row>
    <row r="5" spans="1:7" ht="19.5" customHeight="1" thickBot="1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5">
        <v>7</v>
      </c>
    </row>
    <row r="6" spans="1:7" ht="34.5" customHeight="1">
      <c r="A6" s="66">
        <v>1</v>
      </c>
      <c r="B6" s="67" t="s">
        <v>79</v>
      </c>
      <c r="C6" s="67" t="s">
        <v>79</v>
      </c>
      <c r="D6" s="23"/>
      <c r="E6" s="68" t="s">
        <v>80</v>
      </c>
      <c r="F6" s="69" t="s">
        <v>50</v>
      </c>
      <c r="G6" s="70"/>
    </row>
    <row r="7" spans="1:7" ht="45.75" customHeight="1">
      <c r="A7" s="71"/>
      <c r="B7" s="1"/>
      <c r="C7" s="1"/>
      <c r="D7" s="21" t="s">
        <v>53</v>
      </c>
      <c r="E7" s="11" t="s">
        <v>51</v>
      </c>
      <c r="F7" s="72">
        <v>0.95</v>
      </c>
      <c r="G7" s="73"/>
    </row>
    <row r="8" spans="1:7" ht="37.5" customHeight="1">
      <c r="A8" s="71"/>
      <c r="B8" s="1"/>
      <c r="C8" s="1"/>
      <c r="D8" s="21"/>
      <c r="E8" s="13" t="s">
        <v>41</v>
      </c>
      <c r="F8" s="72">
        <v>0.95</v>
      </c>
      <c r="G8" s="73"/>
    </row>
    <row r="9" spans="1:7" ht="37.5" customHeight="1">
      <c r="A9" s="71"/>
      <c r="B9" s="1"/>
      <c r="C9" s="1"/>
      <c r="D9" s="21"/>
      <c r="E9" s="13" t="s">
        <v>43</v>
      </c>
      <c r="F9" s="72">
        <v>0.95</v>
      </c>
      <c r="G9" s="73"/>
    </row>
    <row r="10" spans="1:7" ht="37.5" customHeight="1">
      <c r="A10" s="71"/>
      <c r="B10" s="1"/>
      <c r="C10" s="1"/>
      <c r="D10" s="21"/>
      <c r="E10" s="13" t="s">
        <v>98</v>
      </c>
      <c r="F10" s="72">
        <v>0.95</v>
      </c>
      <c r="G10" s="73"/>
    </row>
    <row r="11" spans="1:7" ht="37.5" customHeight="1">
      <c r="A11" s="74"/>
      <c r="B11" s="5"/>
      <c r="C11" s="5"/>
      <c r="D11" s="24" t="s">
        <v>54</v>
      </c>
      <c r="E11" s="75" t="s">
        <v>60</v>
      </c>
      <c r="F11" s="72" t="s">
        <v>61</v>
      </c>
      <c r="G11" s="76">
        <v>33700000</v>
      </c>
    </row>
    <row r="12" spans="1:7" ht="37.5" customHeight="1">
      <c r="A12" s="74"/>
      <c r="B12" s="5"/>
      <c r="C12" s="11"/>
      <c r="D12" s="77" t="s">
        <v>55</v>
      </c>
      <c r="E12" s="78" t="s">
        <v>59</v>
      </c>
      <c r="F12" s="72" t="s">
        <v>52</v>
      </c>
      <c r="G12" s="76">
        <f>100000000+1696597000</f>
        <v>1796597000</v>
      </c>
    </row>
    <row r="13" spans="1:7" ht="37.5" customHeight="1">
      <c r="A13" s="74"/>
      <c r="B13" s="5"/>
      <c r="C13" s="11"/>
      <c r="D13" s="77" t="s">
        <v>56</v>
      </c>
      <c r="E13" s="78" t="s">
        <v>58</v>
      </c>
      <c r="F13" s="72">
        <v>0.95</v>
      </c>
      <c r="G13" s="76">
        <v>111000000</v>
      </c>
    </row>
    <row r="14" spans="1:7" ht="37.5" customHeight="1">
      <c r="A14" s="74"/>
      <c r="B14" s="5"/>
      <c r="C14" s="11"/>
      <c r="D14" s="77" t="s">
        <v>99</v>
      </c>
      <c r="E14" s="78" t="s">
        <v>58</v>
      </c>
      <c r="F14" s="72">
        <v>0.95</v>
      </c>
      <c r="G14" s="76">
        <v>126200000</v>
      </c>
    </row>
    <row r="15" spans="1:7" ht="37.5" customHeight="1">
      <c r="A15" s="74"/>
      <c r="B15" s="5"/>
      <c r="C15" s="11"/>
      <c r="D15" s="77" t="s">
        <v>109</v>
      </c>
      <c r="E15" s="78" t="s">
        <v>110</v>
      </c>
      <c r="F15" s="72">
        <v>0.95</v>
      </c>
      <c r="G15" s="76">
        <v>96000000</v>
      </c>
    </row>
    <row r="16" spans="1:7" ht="37.5" customHeight="1">
      <c r="A16" s="74"/>
      <c r="B16" s="5"/>
      <c r="C16" s="11"/>
      <c r="D16" s="77" t="s">
        <v>111</v>
      </c>
      <c r="E16" s="79" t="s">
        <v>62</v>
      </c>
      <c r="F16" s="72">
        <v>0.95</v>
      </c>
      <c r="G16" s="76">
        <v>137000000</v>
      </c>
    </row>
    <row r="17" spans="1:7" ht="37.5" customHeight="1">
      <c r="A17" s="74"/>
      <c r="B17" s="5"/>
      <c r="C17" s="5"/>
      <c r="D17" s="77" t="s">
        <v>57</v>
      </c>
      <c r="E17" s="79" t="s">
        <v>62</v>
      </c>
      <c r="F17" s="72">
        <v>0.95</v>
      </c>
      <c r="G17" s="80">
        <v>45000000</v>
      </c>
    </row>
    <row r="18" spans="1:7" ht="37.5" customHeight="1">
      <c r="A18" s="74"/>
      <c r="B18" s="5"/>
      <c r="C18" s="5"/>
      <c r="D18" s="21" t="s">
        <v>63</v>
      </c>
      <c r="E18" s="19" t="s">
        <v>101</v>
      </c>
      <c r="F18" s="81">
        <v>7</v>
      </c>
      <c r="G18" s="82">
        <v>217670000</v>
      </c>
    </row>
    <row r="19" spans="1:7" ht="47.25">
      <c r="A19" s="74"/>
      <c r="B19" s="5"/>
      <c r="C19" s="5"/>
      <c r="D19" s="77" t="s">
        <v>100</v>
      </c>
      <c r="E19" s="78" t="s">
        <v>65</v>
      </c>
      <c r="F19" s="72">
        <v>0.95</v>
      </c>
      <c r="G19" s="83">
        <v>54170000</v>
      </c>
    </row>
    <row r="20" spans="1:7" ht="35.25" customHeight="1">
      <c r="A20" s="74"/>
      <c r="B20" s="5"/>
      <c r="C20" s="5"/>
      <c r="D20" s="77" t="s">
        <v>64</v>
      </c>
      <c r="E20" s="78" t="s">
        <v>65</v>
      </c>
      <c r="F20" s="72">
        <v>0.95</v>
      </c>
      <c r="G20" s="84">
        <v>163500000</v>
      </c>
    </row>
    <row r="21" spans="1:7" ht="35.25" customHeight="1">
      <c r="A21" s="74"/>
      <c r="B21" s="5"/>
      <c r="C21" s="5"/>
      <c r="D21" s="85" t="s">
        <v>66</v>
      </c>
      <c r="E21" s="86" t="s">
        <v>67</v>
      </c>
      <c r="F21" s="87">
        <v>7</v>
      </c>
      <c r="G21" s="82">
        <v>114000000</v>
      </c>
    </row>
    <row r="22" spans="1:7" ht="35.25" customHeight="1">
      <c r="A22" s="74"/>
      <c r="B22" s="5"/>
      <c r="C22" s="5"/>
      <c r="D22" s="77" t="s">
        <v>68</v>
      </c>
      <c r="E22" s="78" t="s">
        <v>69</v>
      </c>
      <c r="F22" s="72">
        <v>0.95</v>
      </c>
      <c r="G22" s="76">
        <v>114000000</v>
      </c>
    </row>
    <row r="23" spans="1:7" ht="35.25" customHeight="1">
      <c r="A23" s="74"/>
      <c r="B23" s="5"/>
      <c r="C23" s="5"/>
      <c r="D23" s="77"/>
      <c r="E23" s="78" t="s">
        <v>102</v>
      </c>
      <c r="F23" s="72">
        <v>0.95</v>
      </c>
      <c r="G23" s="76"/>
    </row>
    <row r="24" spans="1:7" ht="35.25" customHeight="1">
      <c r="A24" s="74"/>
      <c r="B24" s="5"/>
      <c r="C24" s="5"/>
      <c r="D24" s="85" t="s">
        <v>70</v>
      </c>
      <c r="E24" s="86" t="s">
        <v>71</v>
      </c>
      <c r="F24" s="87">
        <v>7</v>
      </c>
      <c r="G24" s="82">
        <v>50000000</v>
      </c>
    </row>
    <row r="25" spans="1:7" ht="35.25" customHeight="1">
      <c r="A25" s="74"/>
      <c r="B25" s="5"/>
      <c r="C25" s="5"/>
      <c r="D25" s="77" t="s">
        <v>72</v>
      </c>
      <c r="E25" s="78" t="s">
        <v>73</v>
      </c>
      <c r="F25" s="72">
        <v>0.95</v>
      </c>
      <c r="G25" s="83">
        <v>40000000</v>
      </c>
    </row>
    <row r="26" spans="1:7" ht="35.25" customHeight="1">
      <c r="A26" s="74"/>
      <c r="B26" s="5"/>
      <c r="C26" s="5"/>
      <c r="D26" s="77" t="s">
        <v>112</v>
      </c>
      <c r="E26" s="78" t="s">
        <v>73</v>
      </c>
      <c r="F26" s="72">
        <v>0.95</v>
      </c>
      <c r="G26" s="83">
        <v>10000000</v>
      </c>
    </row>
    <row r="27" spans="1:7" ht="35.25" customHeight="1">
      <c r="A27" s="74"/>
      <c r="B27" s="5"/>
      <c r="C27" s="5"/>
      <c r="D27" s="85" t="s">
        <v>103</v>
      </c>
      <c r="E27" s="86" t="s">
        <v>71</v>
      </c>
      <c r="F27" s="87">
        <v>7</v>
      </c>
      <c r="G27" s="82">
        <v>70750000</v>
      </c>
    </row>
    <row r="28" spans="1:7" ht="48.75" customHeight="1">
      <c r="A28" s="74"/>
      <c r="B28" s="5"/>
      <c r="C28" s="5"/>
      <c r="D28" s="77" t="s">
        <v>104</v>
      </c>
      <c r="E28" s="78" t="s">
        <v>73</v>
      </c>
      <c r="F28" s="72">
        <v>0.95</v>
      </c>
      <c r="G28" s="83">
        <v>70750000</v>
      </c>
    </row>
    <row r="29" spans="1:7" s="92" customFormat="1" ht="35.25" customHeight="1">
      <c r="A29" s="88"/>
      <c r="B29" s="89"/>
      <c r="C29" s="89"/>
      <c r="D29" s="85" t="s">
        <v>105</v>
      </c>
      <c r="E29" s="86" t="s">
        <v>74</v>
      </c>
      <c r="F29" s="90">
        <v>7</v>
      </c>
      <c r="G29" s="105">
        <v>71750000</v>
      </c>
    </row>
    <row r="30" spans="1:7" ht="46.5" customHeight="1">
      <c r="A30" s="74"/>
      <c r="B30" s="5"/>
      <c r="C30" s="5"/>
      <c r="D30" s="77" t="s">
        <v>75</v>
      </c>
      <c r="E30" s="78" t="s">
        <v>76</v>
      </c>
      <c r="F30" s="93">
        <v>0.95</v>
      </c>
      <c r="G30" s="83">
        <v>71750000</v>
      </c>
    </row>
    <row r="31" spans="1:7" ht="35.25" customHeight="1" thickBot="1">
      <c r="A31" s="94"/>
      <c r="B31" s="95"/>
      <c r="C31" s="95"/>
      <c r="D31" s="96"/>
      <c r="E31" s="97" t="s">
        <v>106</v>
      </c>
      <c r="F31" s="98">
        <v>0.95</v>
      </c>
      <c r="G31" s="99"/>
    </row>
    <row r="32" spans="3:6" ht="15.75">
      <c r="C32" s="36"/>
      <c r="D32" s="37"/>
      <c r="E32" s="38"/>
      <c r="F32" s="39"/>
    </row>
    <row r="33" spans="5:7" ht="15.75">
      <c r="E33" s="2" t="s">
        <v>107</v>
      </c>
      <c r="F33" s="2"/>
      <c r="G33" s="2"/>
    </row>
    <row r="34" spans="5:7" ht="15.75">
      <c r="E34" s="2" t="s">
        <v>108</v>
      </c>
      <c r="F34" s="2"/>
      <c r="G34" s="2"/>
    </row>
    <row r="39" spans="5:7" ht="15.75">
      <c r="E39" s="100" t="str">
        <f>'RKT 2021'!E36:G36</f>
        <v>Drs. SUBHAN</v>
      </c>
      <c r="F39" s="100"/>
      <c r="G39" s="100"/>
    </row>
    <row r="40" spans="5:7" ht="15.75">
      <c r="E40" s="2" t="s">
        <v>22</v>
      </c>
      <c r="F40" s="2"/>
      <c r="G40" s="2"/>
    </row>
    <row r="41" spans="5:7" ht="15.75">
      <c r="E41" s="2" t="str">
        <f>'RKT 2021'!E38:G38</f>
        <v>NIP: 19661124 199203 1 005</v>
      </c>
      <c r="F41" s="2"/>
      <c r="G41" s="2"/>
    </row>
  </sheetData>
  <sheetProtection/>
  <mergeCells count="7">
    <mergeCell ref="E41:G41"/>
    <mergeCell ref="A1:G1"/>
    <mergeCell ref="A2:G2"/>
    <mergeCell ref="E33:G33"/>
    <mergeCell ref="E34:G34"/>
    <mergeCell ref="E39:G39"/>
    <mergeCell ref="E40:G40"/>
  </mergeCells>
  <printOptions/>
  <pageMargins left="1.4960629921259843" right="0.31496062992125984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2021-02-06T09:55:52Z</cp:lastPrinted>
  <dcterms:created xsi:type="dcterms:W3CDTF">2011-01-17T04:38:12Z</dcterms:created>
  <dcterms:modified xsi:type="dcterms:W3CDTF">2021-02-06T09:58:39Z</dcterms:modified>
  <cp:category/>
  <cp:version/>
  <cp:contentType/>
  <cp:contentStatus/>
</cp:coreProperties>
</file>